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a\OneDrive\Pubblica\202006btpfutura\"/>
    </mc:Choice>
  </mc:AlternateContent>
  <xr:revisionPtr revIDLastSave="0" documentId="13_ncr:1_{832FA0B4-67B2-4E29-A79D-FAC61CED84A4}" xr6:coauthVersionLast="45" xr6:coauthVersionMax="45" xr10:uidLastSave="{00000000-0000-0000-0000-000000000000}"/>
  <bookViews>
    <workbookView xWindow="-108" yWindow="-108" windowWidth="23256" windowHeight="13176" xr2:uid="{E2862485-9618-4C0D-9E96-5E0B6F8E832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46" i="1"/>
  <c r="M42" i="1"/>
  <c r="M38" i="1"/>
  <c r="M34" i="1"/>
  <c r="M30" i="1"/>
  <c r="M25" i="1"/>
  <c r="M21" i="1"/>
  <c r="M17" i="1"/>
  <c r="M13" i="1"/>
  <c r="M9" i="1"/>
  <c r="M5" i="1"/>
  <c r="L53" i="1"/>
  <c r="M53" i="1" s="1"/>
  <c r="L52" i="1"/>
  <c r="M52" i="1" s="1"/>
  <c r="L51" i="1"/>
  <c r="M51" i="1" s="1"/>
  <c r="L50" i="1"/>
  <c r="L49" i="1"/>
  <c r="M49" i="1" s="1"/>
  <c r="L48" i="1"/>
  <c r="M48" i="1" s="1"/>
  <c r="L47" i="1"/>
  <c r="M47" i="1" s="1"/>
  <c r="L46" i="1"/>
  <c r="L45" i="1"/>
  <c r="M45" i="1" s="1"/>
  <c r="L44" i="1"/>
  <c r="M44" i="1" s="1"/>
  <c r="L43" i="1"/>
  <c r="M43" i="1" s="1"/>
  <c r="L42" i="1"/>
  <c r="L41" i="1"/>
  <c r="M41" i="1" s="1"/>
  <c r="L40" i="1"/>
  <c r="M40" i="1" s="1"/>
  <c r="L39" i="1"/>
  <c r="M39" i="1" s="1"/>
  <c r="L38" i="1"/>
  <c r="L37" i="1"/>
  <c r="M37" i="1" s="1"/>
  <c r="L36" i="1"/>
  <c r="M36" i="1" s="1"/>
  <c r="L35" i="1"/>
  <c r="M35" i="1" s="1"/>
  <c r="L34" i="1"/>
  <c r="L33" i="1"/>
  <c r="M33" i="1" s="1"/>
  <c r="L32" i="1"/>
  <c r="M32" i="1" s="1"/>
  <c r="L31" i="1"/>
  <c r="M31" i="1" s="1"/>
  <c r="L30" i="1"/>
  <c r="L29" i="1"/>
  <c r="M29" i="1" s="1"/>
  <c r="L28" i="1"/>
  <c r="M28" i="1" s="1"/>
  <c r="L27" i="1"/>
  <c r="M27" i="1" s="1"/>
  <c r="L26" i="1"/>
  <c r="M26" i="1" s="1"/>
  <c r="L25" i="1"/>
  <c r="L24" i="1"/>
  <c r="M24" i="1" s="1"/>
  <c r="L23" i="1"/>
  <c r="M23" i="1" s="1"/>
  <c r="L22" i="1"/>
  <c r="M22" i="1" s="1"/>
  <c r="L21" i="1"/>
  <c r="L20" i="1"/>
  <c r="M20" i="1" s="1"/>
  <c r="L19" i="1"/>
  <c r="M19" i="1" s="1"/>
  <c r="L18" i="1"/>
  <c r="M18" i="1" s="1"/>
  <c r="L17" i="1"/>
  <c r="L16" i="1"/>
  <c r="M16" i="1" s="1"/>
  <c r="L15" i="1"/>
  <c r="M15" i="1" s="1"/>
  <c r="L14" i="1"/>
  <c r="M14" i="1" s="1"/>
  <c r="L13" i="1"/>
  <c r="L12" i="1"/>
  <c r="M12" i="1" s="1"/>
  <c r="L11" i="1"/>
  <c r="M11" i="1" s="1"/>
  <c r="L10" i="1"/>
  <c r="M10" i="1" s="1"/>
  <c r="L9" i="1"/>
  <c r="L8" i="1"/>
  <c r="M8" i="1" s="1"/>
  <c r="L7" i="1"/>
  <c r="M7" i="1" s="1"/>
  <c r="L6" i="1"/>
  <c r="M6" i="1" s="1"/>
  <c r="L5" i="1"/>
  <c r="L4" i="1"/>
  <c r="M4" i="1" s="1"/>
  <c r="L2" i="1"/>
  <c r="L1" i="1"/>
  <c r="G2" i="1"/>
  <c r="G1" i="1"/>
  <c r="G53" i="1"/>
  <c r="G52" i="1"/>
  <c r="H52" i="1" s="1"/>
  <c r="G51" i="1"/>
  <c r="H51" i="1" s="1"/>
  <c r="G50" i="1"/>
  <c r="H50" i="1" s="1"/>
  <c r="G49" i="1"/>
  <c r="G48" i="1"/>
  <c r="H48" i="1" s="1"/>
  <c r="G47" i="1"/>
  <c r="H47" i="1" s="1"/>
  <c r="G46" i="1"/>
  <c r="H46" i="1" s="1"/>
  <c r="G45" i="1"/>
  <c r="G44" i="1"/>
  <c r="H44" i="1" s="1"/>
  <c r="G43" i="1"/>
  <c r="H43" i="1" s="1"/>
  <c r="G42" i="1"/>
  <c r="H42" i="1" s="1"/>
  <c r="G41" i="1"/>
  <c r="G40" i="1"/>
  <c r="H40" i="1" s="1"/>
  <c r="G39" i="1"/>
  <c r="H39" i="1" s="1"/>
  <c r="G38" i="1"/>
  <c r="H38" i="1" s="1"/>
  <c r="G37" i="1"/>
  <c r="G36" i="1"/>
  <c r="H36" i="1" s="1"/>
  <c r="G35" i="1"/>
  <c r="H35" i="1" s="1"/>
  <c r="G34" i="1"/>
  <c r="H34" i="1" s="1"/>
  <c r="G33" i="1"/>
  <c r="G32" i="1"/>
  <c r="H32" i="1" s="1"/>
  <c r="G31" i="1"/>
  <c r="H31" i="1" s="1"/>
  <c r="G30" i="1"/>
  <c r="H30" i="1" s="1"/>
  <c r="G29" i="1"/>
  <c r="G28" i="1"/>
  <c r="H28" i="1" s="1"/>
  <c r="G27" i="1"/>
  <c r="H27" i="1" s="1"/>
  <c r="G26" i="1"/>
  <c r="H26" i="1" s="1"/>
  <c r="G25" i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G12" i="1"/>
  <c r="H12" i="1" s="1"/>
  <c r="G11" i="1"/>
  <c r="H11" i="1" s="1"/>
  <c r="G10" i="1"/>
  <c r="H10" i="1" s="1"/>
  <c r="G9" i="1"/>
  <c r="G8" i="1"/>
  <c r="H8" i="1" s="1"/>
  <c r="G7" i="1"/>
  <c r="H7" i="1" s="1"/>
  <c r="G6" i="1"/>
  <c r="H6" i="1" s="1"/>
  <c r="G5" i="1"/>
  <c r="H5" i="1" s="1"/>
  <c r="G4" i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I8" i="1" l="1"/>
  <c r="I20" i="1"/>
  <c r="I24" i="1"/>
  <c r="I28" i="1"/>
  <c r="I32" i="1"/>
  <c r="I36" i="1"/>
  <c r="I40" i="1"/>
  <c r="I44" i="1"/>
  <c r="I48" i="1"/>
  <c r="I52" i="1"/>
  <c r="H9" i="1"/>
  <c r="I9" i="1" s="1"/>
  <c r="H13" i="1"/>
  <c r="I13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4" i="1"/>
  <c r="I4" i="1" s="1"/>
  <c r="N53" i="1"/>
  <c r="N4" i="1"/>
  <c r="N8" i="1"/>
  <c r="N12" i="1"/>
  <c r="N16" i="1"/>
  <c r="N20" i="1"/>
  <c r="N24" i="1"/>
  <c r="N28" i="1"/>
  <c r="N32" i="1"/>
  <c r="N36" i="1"/>
  <c r="N40" i="1"/>
  <c r="N44" i="1"/>
  <c r="N48" i="1"/>
  <c r="N52" i="1"/>
  <c r="N7" i="1"/>
  <c r="N11" i="1"/>
  <c r="N15" i="1"/>
  <c r="N19" i="1"/>
  <c r="N23" i="1"/>
  <c r="N27" i="1"/>
  <c r="N31" i="1"/>
  <c r="N35" i="1"/>
  <c r="N39" i="1"/>
  <c r="N43" i="1"/>
  <c r="N47" i="1"/>
  <c r="N51" i="1"/>
  <c r="N6" i="1"/>
  <c r="N10" i="1"/>
  <c r="N14" i="1"/>
  <c r="N18" i="1"/>
  <c r="N22" i="1"/>
  <c r="N26" i="1"/>
  <c r="N30" i="1"/>
  <c r="N34" i="1"/>
  <c r="N38" i="1"/>
  <c r="N42" i="1"/>
  <c r="N46" i="1"/>
  <c r="N50" i="1"/>
  <c r="N5" i="1"/>
  <c r="N9" i="1"/>
  <c r="N13" i="1"/>
  <c r="N17" i="1"/>
  <c r="N21" i="1"/>
  <c r="N25" i="1"/>
  <c r="N29" i="1"/>
  <c r="N33" i="1"/>
  <c r="N37" i="1"/>
  <c r="N41" i="1"/>
  <c r="N45" i="1"/>
  <c r="N49" i="1"/>
  <c r="I21" i="1"/>
  <c r="I5" i="1"/>
  <c r="I16" i="1"/>
  <c r="I12" i="1"/>
  <c r="I15" i="1"/>
  <c r="I7" i="1"/>
  <c r="I17" i="1"/>
  <c r="I19" i="1"/>
  <c r="I23" i="1"/>
  <c r="I31" i="1"/>
  <c r="I39" i="1"/>
  <c r="I47" i="1"/>
  <c r="I11" i="1"/>
  <c r="I27" i="1"/>
  <c r="I35" i="1"/>
  <c r="I43" i="1"/>
  <c r="I51" i="1"/>
  <c r="I6" i="1"/>
  <c r="I10" i="1"/>
  <c r="I14" i="1"/>
  <c r="I18" i="1"/>
  <c r="I22" i="1"/>
  <c r="I26" i="1"/>
  <c r="I30" i="1"/>
  <c r="I34" i="1"/>
  <c r="I38" i="1"/>
  <c r="I42" i="1"/>
  <c r="I46" i="1"/>
  <c r="I50" i="1"/>
  <c r="D22" i="1"/>
  <c r="D38" i="1"/>
  <c r="D10" i="1"/>
  <c r="D26" i="1"/>
  <c r="D42" i="1"/>
  <c r="D6" i="1"/>
  <c r="D14" i="1"/>
  <c r="D30" i="1"/>
  <c r="D46" i="1"/>
  <c r="D18" i="1"/>
  <c r="D34" i="1"/>
  <c r="D50" i="1"/>
  <c r="D8" i="1"/>
  <c r="D12" i="1"/>
  <c r="D16" i="1"/>
  <c r="D20" i="1"/>
  <c r="D24" i="1"/>
  <c r="D28" i="1"/>
  <c r="D32" i="1"/>
  <c r="D36" i="1"/>
  <c r="D40" i="1"/>
  <c r="D44" i="1"/>
  <c r="D48" i="1"/>
  <c r="D52" i="1"/>
  <c r="D7" i="1"/>
  <c r="D11" i="1"/>
  <c r="D15" i="1"/>
  <c r="D19" i="1"/>
  <c r="D23" i="1"/>
  <c r="D27" i="1"/>
  <c r="D31" i="1"/>
  <c r="D35" i="1"/>
  <c r="D39" i="1"/>
  <c r="D43" i="1"/>
  <c r="D47" i="1"/>
  <c r="D51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4" i="1"/>
</calcChain>
</file>

<file path=xl/sharedStrings.xml><?xml version="1.0" encoding="utf-8"?>
<sst xmlns="http://schemas.openxmlformats.org/spreadsheetml/2006/main" count="18" uniqueCount="6">
  <si>
    <t>Periodo</t>
  </si>
  <si>
    <t>K</t>
  </si>
  <si>
    <t>T=</t>
  </si>
  <si>
    <t>i</t>
  </si>
  <si>
    <t>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</si>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</sst>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8" fontId="0" fillId="0" borderId="0" xfId="0" applyNumberFormat="1"/>
    <xf numFmtId="0" fontId="0" fillId="2" borderId="0" xfId="0" applyFill="1"/>
    <xf numFmtId="10" fontId="0" fillId="2" borderId="0" xfId="2" applyNumberFormat="1" applyFont="1" applyFill="1"/>
    <xf numFmtId="10" fontId="0" fillId="2" borderId="0" xfId="0" applyNumberFormat="1" applyFill="1"/>
    <xf numFmtId="43" fontId="0" fillId="2" borderId="0" xfId="1" applyFont="1" applyFill="1"/>
    <xf numFmtId="0" fontId="0" fillId="3" borderId="0" xfId="0" applyFill="1"/>
    <xf numFmtId="10" fontId="0" fillId="3" borderId="0" xfId="2" applyNumberFormat="1" applyFont="1" applyFill="1"/>
    <xf numFmtId="10" fontId="0" fillId="3" borderId="0" xfId="0" applyNumberFormat="1" applyFill="1"/>
    <xf numFmtId="43" fontId="0" fillId="3" borderId="0" xfId="1" applyFont="1" applyFill="1"/>
    <xf numFmtId="0" fontId="0" fillId="4" borderId="0" xfId="0" applyFill="1"/>
    <xf numFmtId="10" fontId="0" fillId="4" borderId="0" xfId="2" applyNumberFormat="1" applyFont="1" applyFill="1"/>
    <xf numFmtId="10" fontId="0" fillId="4" borderId="0" xfId="0" applyNumberFormat="1" applyFill="1"/>
    <xf numFmtId="43" fontId="0" fillId="4" borderId="0" xfId="1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DA6E-BE72-4A38-82CC-154669716E0D}">
  <dimension ref="A1:N53"/>
  <sheetViews>
    <sheetView tabSelected="1" workbookViewId="0">
      <selection activeCell="K1" sqref="K1:N1048576"/>
    </sheetView>
  </sheetViews>
  <sheetFormatPr defaultRowHeight="14.4" x14ac:dyDescent="0.3"/>
  <cols>
    <col min="1" max="3" width="8.88671875" style="2"/>
    <col min="4" max="4" width="9.33203125" style="2" bestFit="1" customWidth="1"/>
    <col min="6" max="8" width="8.88671875" style="6"/>
    <col min="9" max="9" width="9.33203125" style="6" bestFit="1" customWidth="1"/>
    <col min="11" max="13" width="8.88671875" style="10"/>
    <col min="14" max="14" width="9.33203125" style="10" bestFit="1" customWidth="1"/>
  </cols>
  <sheetData>
    <row r="1" spans="1:14" x14ac:dyDescent="0.3">
      <c r="A1" s="2" t="s">
        <v>1</v>
      </c>
      <c r="B1" s="2">
        <v>1000</v>
      </c>
      <c r="F1" s="6" t="s">
        <v>1</v>
      </c>
      <c r="G1" s="6">
        <f>+B1</f>
        <v>1000</v>
      </c>
      <c r="K1" s="10" t="s">
        <v>1</v>
      </c>
      <c r="L1" s="10">
        <f>+G1</f>
        <v>1000</v>
      </c>
    </row>
    <row r="2" spans="1:14" x14ac:dyDescent="0.3">
      <c r="A2" s="2" t="s">
        <v>2</v>
      </c>
      <c r="B2" s="2">
        <v>100</v>
      </c>
      <c r="F2" s="6" t="s">
        <v>2</v>
      </c>
      <c r="G2" s="6">
        <f>+B2</f>
        <v>100</v>
      </c>
      <c r="K2" s="10" t="s">
        <v>2</v>
      </c>
      <c r="L2" s="10">
        <f>+G2</f>
        <v>100</v>
      </c>
    </row>
    <row r="3" spans="1:14" x14ac:dyDescent="0.3">
      <c r="A3" s="2" t="s">
        <v>0</v>
      </c>
      <c r="B3" s="2" t="s">
        <v>3</v>
      </c>
      <c r="C3" s="2" t="s">
        <v>4</v>
      </c>
      <c r="D3" s="2" t="s">
        <v>5</v>
      </c>
      <c r="F3" s="6" t="s">
        <v>0</v>
      </c>
      <c r="G3" s="6" t="s">
        <v>3</v>
      </c>
      <c r="H3" s="6" t="s">
        <v>4</v>
      </c>
      <c r="I3" s="6" t="s">
        <v>5</v>
      </c>
      <c r="K3" s="10" t="s">
        <v>0</v>
      </c>
      <c r="L3" s="10" t="s">
        <v>3</v>
      </c>
      <c r="M3" s="10" t="s">
        <v>4</v>
      </c>
      <c r="N3" s="10" t="s">
        <v>5</v>
      </c>
    </row>
    <row r="4" spans="1:14" x14ac:dyDescent="0.3">
      <c r="A4" s="2">
        <v>1</v>
      </c>
      <c r="B4" s="3">
        <f ca="1">+RANDBETWEEN(150,300)/10000</f>
        <v>2.92E-2</v>
      </c>
      <c r="C4" s="4">
        <f ca="1">+B4</f>
        <v>2.92E-2</v>
      </c>
      <c r="D4" s="5">
        <f ca="1">+B$1/(1+B4)^B$2+PV(B4,B$2-A4+1,-C4*B$1)</f>
        <v>999.99999999999989</v>
      </c>
      <c r="E4" s="1"/>
      <c r="F4" s="6">
        <v>1</v>
      </c>
      <c r="G4" s="7">
        <f ca="1">+RANDBETWEEN(150,300)/10000</f>
        <v>2.8400000000000002E-2</v>
      </c>
      <c r="H4" s="8">
        <f ca="1">+G4*1.02</f>
        <v>2.8968000000000001E-2</v>
      </c>
      <c r="I4" s="9">
        <f ca="1">+G$1/(1+G4)^G$2+PV(G4,G$2-F4+1,-H4*G$1)</f>
        <v>1018.7843090082857</v>
      </c>
      <c r="K4" s="10">
        <v>1</v>
      </c>
      <c r="L4" s="11">
        <f ca="1">+RANDBETWEEN(150,300)/10000</f>
        <v>1.84E-2</v>
      </c>
      <c r="M4" s="12">
        <f ca="1">+L4*0.98</f>
        <v>1.8031999999999999E-2</v>
      </c>
      <c r="N4" s="13">
        <f ca="1">+L$1/(1+L4)^L$2+PV(L4,L$2-K4+1,-M4*L$1)</f>
        <v>983.22991379313999</v>
      </c>
    </row>
    <row r="5" spans="1:14" x14ac:dyDescent="0.3">
      <c r="A5" s="2">
        <v>2</v>
      </c>
      <c r="B5" s="3">
        <f t="shared" ref="B5:B53" ca="1" si="0">+RANDBETWEEN(150,300)/10000</f>
        <v>2.63E-2</v>
      </c>
      <c r="C5" s="4">
        <f t="shared" ref="C5:C53" ca="1" si="1">+B5</f>
        <v>2.63E-2</v>
      </c>
      <c r="D5" s="5">
        <f t="shared" ref="D5:D53" ca="1" si="2">+B$1/(1+B5)^B$2+PV(B5,B$2-A5+1,-C5*B$1)</f>
        <v>998.03879560409155</v>
      </c>
      <c r="F5" s="6">
        <v>2</v>
      </c>
      <c r="G5" s="7">
        <f t="shared" ref="G5:G53" ca="1" si="3">+RANDBETWEEN(150,300)/10000</f>
        <v>1.7899999999999999E-2</v>
      </c>
      <c r="H5" s="8">
        <f t="shared" ref="H5:H53" ca="1" si="4">+G5*1.02</f>
        <v>1.8258E-2</v>
      </c>
      <c r="I5" s="9">
        <f t="shared" ref="I5:I53" ca="1" si="5">+G$1/(1+G5)^G$2+PV(G5,G$2-F5+1,-H5*G$1)</f>
        <v>1013.5105061327752</v>
      </c>
      <c r="K5" s="10">
        <v>2</v>
      </c>
      <c r="L5" s="11">
        <f t="shared" ref="L5:L53" ca="1" si="6">+RANDBETWEEN(150,300)/10000</f>
        <v>2.53E-2</v>
      </c>
      <c r="M5" s="12">
        <f t="shared" ref="M5:M53" ca="1" si="7">+L5*0.98</f>
        <v>2.4794E-2</v>
      </c>
      <c r="N5" s="13">
        <f t="shared" ref="N5:N53" ca="1" si="8">+L$1/(1+L5)^L$2+PV(L5,L$2-K5+1,-M5*L$1)</f>
        <v>979.6059037591433</v>
      </c>
    </row>
    <row r="6" spans="1:14" x14ac:dyDescent="0.3">
      <c r="A6" s="2">
        <v>3</v>
      </c>
      <c r="B6" s="3">
        <f t="shared" ca="1" si="0"/>
        <v>2.6599999999999999E-2</v>
      </c>
      <c r="C6" s="4">
        <f t="shared" ca="1" si="1"/>
        <v>2.6599999999999999E-2</v>
      </c>
      <c r="D6" s="5">
        <f t="shared" ca="1" si="2"/>
        <v>996.09587528526561</v>
      </c>
      <c r="F6" s="6">
        <v>3</v>
      </c>
      <c r="G6" s="7">
        <f t="shared" ca="1" si="3"/>
        <v>1.72E-2</v>
      </c>
      <c r="H6" s="8">
        <f t="shared" ca="1" si="4"/>
        <v>1.7544000000000001E-2</v>
      </c>
      <c r="I6" s="9">
        <f t="shared" ca="1" si="5"/>
        <v>1009.9354512473492</v>
      </c>
      <c r="K6" s="10">
        <v>3</v>
      </c>
      <c r="L6" s="11">
        <f t="shared" ca="1" si="6"/>
        <v>2.7300000000000001E-2</v>
      </c>
      <c r="M6" s="12">
        <f t="shared" ca="1" si="7"/>
        <v>2.6754E-2</v>
      </c>
      <c r="N6" s="13">
        <f t="shared" ca="1" si="8"/>
        <v>977.68375524140379</v>
      </c>
    </row>
    <row r="7" spans="1:14" x14ac:dyDescent="0.3">
      <c r="A7" s="2">
        <v>4</v>
      </c>
      <c r="B7" s="3">
        <f t="shared" ca="1" si="0"/>
        <v>2.24E-2</v>
      </c>
      <c r="C7" s="4">
        <f t="shared" ca="1" si="1"/>
        <v>2.24E-2</v>
      </c>
      <c r="D7" s="5">
        <f t="shared" ca="1" si="2"/>
        <v>992.5014537860086</v>
      </c>
      <c r="F7" s="6">
        <v>4</v>
      </c>
      <c r="G7" s="7">
        <f t="shared" ca="1" si="3"/>
        <v>1.8100000000000002E-2</v>
      </c>
      <c r="H7" s="8">
        <f t="shared" ca="1" si="4"/>
        <v>1.8462000000000003E-2</v>
      </c>
      <c r="I7" s="9">
        <f t="shared" ca="1" si="5"/>
        <v>1007.2937163301156</v>
      </c>
      <c r="K7" s="10">
        <v>4</v>
      </c>
      <c r="L7" s="11">
        <f t="shared" ca="1" si="6"/>
        <v>1.9900000000000001E-2</v>
      </c>
      <c r="M7" s="12">
        <f t="shared" ca="1" si="7"/>
        <v>1.9502000000000002E-2</v>
      </c>
      <c r="N7" s="13">
        <f t="shared" ca="1" si="8"/>
        <v>974.46916743407996</v>
      </c>
    </row>
    <row r="8" spans="1:14" x14ac:dyDescent="0.3">
      <c r="A8" s="2">
        <v>5</v>
      </c>
      <c r="B8" s="3">
        <f t="shared" ca="1" si="0"/>
        <v>2.7400000000000001E-2</v>
      </c>
      <c r="C8" s="4">
        <f t="shared" ca="1" si="1"/>
        <v>2.7400000000000001E-2</v>
      </c>
      <c r="D8" s="5">
        <f t="shared" ca="1" si="2"/>
        <v>992.34998878363035</v>
      </c>
      <c r="F8" s="6">
        <v>5</v>
      </c>
      <c r="G8" s="7">
        <f t="shared" ca="1" si="3"/>
        <v>1.55E-2</v>
      </c>
      <c r="H8" s="8">
        <f t="shared" ca="1" si="4"/>
        <v>1.5810000000000001E-2</v>
      </c>
      <c r="I8" s="9">
        <f t="shared" ca="1" si="5"/>
        <v>1001.8020784633244</v>
      </c>
      <c r="K8" s="10">
        <v>5</v>
      </c>
      <c r="L8" s="11">
        <f t="shared" ca="1" si="6"/>
        <v>1.8200000000000001E-2</v>
      </c>
      <c r="M8" s="12">
        <f t="shared" ca="1" si="7"/>
        <v>1.7836000000000001E-2</v>
      </c>
      <c r="N8" s="13">
        <f t="shared" ca="1" si="8"/>
        <v>971.21900657627577</v>
      </c>
    </row>
    <row r="9" spans="1:14" x14ac:dyDescent="0.3">
      <c r="A9" s="2">
        <v>6</v>
      </c>
      <c r="B9" s="3">
        <f t="shared" ca="1" si="0"/>
        <v>2.23E-2</v>
      </c>
      <c r="C9" s="4">
        <f t="shared" ca="1" si="1"/>
        <v>2.23E-2</v>
      </c>
      <c r="D9" s="5">
        <f t="shared" ca="1" si="2"/>
        <v>987.15285168447747</v>
      </c>
      <c r="F9" s="6">
        <v>6</v>
      </c>
      <c r="G9" s="7">
        <f t="shared" ca="1" si="3"/>
        <v>2.7199999999999998E-2</v>
      </c>
      <c r="H9" s="8">
        <f t="shared" ca="1" si="4"/>
        <v>2.7743999999999998E-2</v>
      </c>
      <c r="I9" s="9">
        <f t="shared" ca="1" si="5"/>
        <v>1008.6277478727055</v>
      </c>
      <c r="K9" s="10">
        <v>6</v>
      </c>
      <c r="L9" s="11">
        <f t="shared" ca="1" si="6"/>
        <v>1.9199999999999998E-2</v>
      </c>
      <c r="M9" s="12">
        <f t="shared" ca="1" si="7"/>
        <v>1.8815999999999999E-2</v>
      </c>
      <c r="N9" s="13">
        <f t="shared" ca="1" si="8"/>
        <v>968.39006326652452</v>
      </c>
    </row>
    <row r="10" spans="1:14" x14ac:dyDescent="0.3">
      <c r="A10" s="2">
        <v>7</v>
      </c>
      <c r="B10" s="3">
        <f t="shared" ca="1" si="0"/>
        <v>2.3199999999999998E-2</v>
      </c>
      <c r="C10" s="4">
        <f t="shared" ca="1" si="1"/>
        <v>2.3199999999999998E-2</v>
      </c>
      <c r="D10" s="5">
        <f t="shared" ca="1" si="2"/>
        <v>985.11254330833219</v>
      </c>
      <c r="F10" s="6">
        <v>7</v>
      </c>
      <c r="G10" s="7">
        <f t="shared" ca="1" si="3"/>
        <v>2.06E-2</v>
      </c>
      <c r="H10" s="8">
        <f t="shared" ca="1" si="4"/>
        <v>2.1011999999999999E-2</v>
      </c>
      <c r="I10" s="9">
        <f t="shared" ca="1" si="5"/>
        <v>1000.1201578340092</v>
      </c>
      <c r="K10" s="10">
        <v>7</v>
      </c>
      <c r="L10" s="11">
        <f t="shared" ca="1" si="6"/>
        <v>1.8700000000000001E-2</v>
      </c>
      <c r="M10" s="12">
        <f t="shared" ca="1" si="7"/>
        <v>1.8326000000000002E-2</v>
      </c>
      <c r="N10" s="13">
        <f t="shared" ca="1" si="8"/>
        <v>965.06769497554365</v>
      </c>
    </row>
    <row r="11" spans="1:14" x14ac:dyDescent="0.3">
      <c r="A11" s="2">
        <v>8</v>
      </c>
      <c r="B11" s="3">
        <f t="shared" ca="1" si="0"/>
        <v>1.9800000000000002E-2</v>
      </c>
      <c r="C11" s="4">
        <f t="shared" ca="1" si="1"/>
        <v>1.9800000000000002E-2</v>
      </c>
      <c r="D11" s="5">
        <f t="shared" ca="1" si="2"/>
        <v>979.29184838291405</v>
      </c>
      <c r="F11" s="6">
        <v>8</v>
      </c>
      <c r="G11" s="7">
        <f t="shared" ca="1" si="3"/>
        <v>1.8499999999999999E-2</v>
      </c>
      <c r="H11" s="8">
        <f t="shared" ca="1" si="4"/>
        <v>1.8869999999999998E-2</v>
      </c>
      <c r="I11" s="9">
        <f t="shared" ca="1" si="5"/>
        <v>994.46892958275328</v>
      </c>
      <c r="K11" s="10">
        <v>8</v>
      </c>
      <c r="L11" s="11">
        <f t="shared" ca="1" si="6"/>
        <v>1.55E-2</v>
      </c>
      <c r="M11" s="12">
        <f t="shared" ca="1" si="7"/>
        <v>1.519E-2</v>
      </c>
      <c r="N11" s="13">
        <f t="shared" ca="1" si="8"/>
        <v>960.36762817665806</v>
      </c>
    </row>
    <row r="12" spans="1:14" x14ac:dyDescent="0.3">
      <c r="A12" s="2">
        <v>9</v>
      </c>
      <c r="B12" s="3">
        <f t="shared" ca="1" si="0"/>
        <v>2.81E-2</v>
      </c>
      <c r="C12" s="4">
        <f t="shared" ca="1" si="1"/>
        <v>2.81E-2</v>
      </c>
      <c r="D12" s="5">
        <f t="shared" ca="1" si="2"/>
        <v>984.46685847942149</v>
      </c>
      <c r="F12" s="6">
        <v>9</v>
      </c>
      <c r="G12" s="7">
        <f t="shared" ca="1" si="3"/>
        <v>2.7400000000000001E-2</v>
      </c>
      <c r="H12" s="8">
        <f t="shared" ca="1" si="4"/>
        <v>2.7948000000000001E-2</v>
      </c>
      <c r="I12" s="9">
        <f t="shared" ca="1" si="5"/>
        <v>1002.163066941481</v>
      </c>
      <c r="K12" s="10">
        <v>9</v>
      </c>
      <c r="L12" s="11">
        <f t="shared" ca="1" si="6"/>
        <v>1.9400000000000001E-2</v>
      </c>
      <c r="M12" s="12">
        <f t="shared" ca="1" si="7"/>
        <v>1.9012000000000001E-2</v>
      </c>
      <c r="N12" s="13">
        <f t="shared" ca="1" si="8"/>
        <v>959.08931154577681</v>
      </c>
    </row>
    <row r="13" spans="1:14" x14ac:dyDescent="0.3">
      <c r="A13" s="2">
        <v>10</v>
      </c>
      <c r="B13" s="3">
        <f t="shared" ca="1" si="0"/>
        <v>1.95E-2</v>
      </c>
      <c r="C13" s="4">
        <f t="shared" ca="1" si="1"/>
        <v>1.95E-2</v>
      </c>
      <c r="D13" s="5">
        <f t="shared" ca="1" si="2"/>
        <v>972.48035577909991</v>
      </c>
      <c r="F13" s="6">
        <v>10</v>
      </c>
      <c r="G13" s="7">
        <f t="shared" ca="1" si="3"/>
        <v>2.6100000000000002E-2</v>
      </c>
      <c r="H13" s="8">
        <f t="shared" ca="1" si="4"/>
        <v>2.6622000000000003E-2</v>
      </c>
      <c r="I13" s="9">
        <f t="shared" ca="1" si="5"/>
        <v>998.23815449703795</v>
      </c>
      <c r="K13" s="10">
        <v>10</v>
      </c>
      <c r="L13" s="11">
        <f t="shared" ca="1" si="6"/>
        <v>2.92E-2</v>
      </c>
      <c r="M13" s="12">
        <f t="shared" ca="1" si="7"/>
        <v>2.8615999999999999E-2</v>
      </c>
      <c r="N13" s="13">
        <f t="shared" ca="1" si="8"/>
        <v>964.82910351107091</v>
      </c>
    </row>
    <row r="14" spans="1:14" x14ac:dyDescent="0.3">
      <c r="A14" s="2">
        <v>11</v>
      </c>
      <c r="B14" s="3">
        <f t="shared" ca="1" si="0"/>
        <v>2.24E-2</v>
      </c>
      <c r="C14" s="4">
        <f t="shared" ca="1" si="1"/>
        <v>2.24E-2</v>
      </c>
      <c r="D14" s="5">
        <f t="shared" ca="1" si="2"/>
        <v>972.93945660936504</v>
      </c>
      <c r="F14" s="6">
        <v>11</v>
      </c>
      <c r="G14" s="7">
        <f t="shared" ca="1" si="3"/>
        <v>2.5000000000000001E-2</v>
      </c>
      <c r="H14" s="8">
        <f t="shared" ca="1" si="4"/>
        <v>2.5500000000000002E-2</v>
      </c>
      <c r="I14" s="9">
        <f t="shared" ca="1" si="5"/>
        <v>994.12446464801053</v>
      </c>
      <c r="K14" s="10">
        <v>11</v>
      </c>
      <c r="L14" s="11">
        <f t="shared" ca="1" si="6"/>
        <v>2.7400000000000001E-2</v>
      </c>
      <c r="M14" s="12">
        <f t="shared" ca="1" si="7"/>
        <v>2.6852000000000001E-2</v>
      </c>
      <c r="N14" s="13">
        <f t="shared" ca="1" si="8"/>
        <v>960.96213092378946</v>
      </c>
    </row>
    <row r="15" spans="1:14" x14ac:dyDescent="0.3">
      <c r="A15" s="2">
        <v>12</v>
      </c>
      <c r="B15" s="3">
        <f t="shared" ca="1" si="0"/>
        <v>2.7699999999999999E-2</v>
      </c>
      <c r="C15" s="4">
        <f t="shared" ca="1" si="1"/>
        <v>2.7699999999999999E-2</v>
      </c>
      <c r="D15" s="5">
        <f t="shared" ca="1" si="2"/>
        <v>977.18667984709691</v>
      </c>
      <c r="F15" s="6">
        <v>12</v>
      </c>
      <c r="G15" s="7">
        <f t="shared" ca="1" si="3"/>
        <v>1.8100000000000002E-2</v>
      </c>
      <c r="H15" s="8">
        <f t="shared" ca="1" si="4"/>
        <v>1.8462000000000003E-2</v>
      </c>
      <c r="I15" s="9">
        <f t="shared" ca="1" si="5"/>
        <v>979.66697879433514</v>
      </c>
      <c r="K15" s="10">
        <v>12</v>
      </c>
      <c r="L15" s="11">
        <f t="shared" ca="1" si="6"/>
        <v>2.1999999999999999E-2</v>
      </c>
      <c r="M15" s="12">
        <f t="shared" ca="1" si="7"/>
        <v>2.1559999999999999E-2</v>
      </c>
      <c r="N15" s="13">
        <f t="shared" ca="1" si="8"/>
        <v>952.1925771177871</v>
      </c>
    </row>
    <row r="16" spans="1:14" x14ac:dyDescent="0.3">
      <c r="A16" s="2">
        <v>13</v>
      </c>
      <c r="B16" s="3">
        <f t="shared" ca="1" si="0"/>
        <v>1.7299999999999999E-2</v>
      </c>
      <c r="C16" s="4">
        <f t="shared" ca="1" si="1"/>
        <v>1.7299999999999999E-2</v>
      </c>
      <c r="D16" s="5">
        <f t="shared" ca="1" si="2"/>
        <v>958.87994860572837</v>
      </c>
      <c r="F16" s="6">
        <v>13</v>
      </c>
      <c r="G16" s="7">
        <f t="shared" ca="1" si="3"/>
        <v>2.6499999999999999E-2</v>
      </c>
      <c r="H16" s="8">
        <f t="shared" ca="1" si="4"/>
        <v>2.7029999999999998E-2</v>
      </c>
      <c r="I16" s="9">
        <f t="shared" ca="1" si="5"/>
        <v>991.03469782130867</v>
      </c>
      <c r="K16" s="10">
        <v>13</v>
      </c>
      <c r="L16" s="11">
        <f t="shared" ca="1" si="6"/>
        <v>2.5100000000000001E-2</v>
      </c>
      <c r="M16" s="12">
        <f t="shared" ca="1" si="7"/>
        <v>2.4598000000000002E-2</v>
      </c>
      <c r="N16" s="13">
        <f t="shared" ca="1" si="8"/>
        <v>953.21479752171354</v>
      </c>
    </row>
    <row r="17" spans="1:14" x14ac:dyDescent="0.3">
      <c r="A17" s="2">
        <v>14</v>
      </c>
      <c r="B17" s="3">
        <f t="shared" ca="1" si="0"/>
        <v>1.77E-2</v>
      </c>
      <c r="C17" s="4">
        <f t="shared" ca="1" si="1"/>
        <v>1.77E-2</v>
      </c>
      <c r="D17" s="5">
        <f t="shared" ca="1" si="2"/>
        <v>955.68066468082759</v>
      </c>
      <c r="F17" s="6">
        <v>14</v>
      </c>
      <c r="G17" s="7">
        <f t="shared" ca="1" si="3"/>
        <v>1.6400000000000001E-2</v>
      </c>
      <c r="H17" s="8">
        <f t="shared" ca="1" si="4"/>
        <v>1.6728000000000003E-2</v>
      </c>
      <c r="I17" s="9">
        <f t="shared" ca="1" si="5"/>
        <v>968.84976791422719</v>
      </c>
      <c r="K17" s="10">
        <v>14</v>
      </c>
      <c r="L17" s="11">
        <f t="shared" ca="1" si="6"/>
        <v>2.1499999999999998E-2</v>
      </c>
      <c r="M17" s="12">
        <f t="shared" ca="1" si="7"/>
        <v>2.1069999999999998E-2</v>
      </c>
      <c r="N17" s="13">
        <f t="shared" ca="1" si="8"/>
        <v>945.18056519257959</v>
      </c>
    </row>
    <row r="18" spans="1:14" x14ac:dyDescent="0.3">
      <c r="A18" s="2">
        <v>15</v>
      </c>
      <c r="B18" s="3">
        <f t="shared" ca="1" si="0"/>
        <v>1.7399999999999999E-2</v>
      </c>
      <c r="C18" s="4">
        <f t="shared" ca="1" si="1"/>
        <v>1.7399999999999999E-2</v>
      </c>
      <c r="D18" s="5">
        <f t="shared" ca="1" si="2"/>
        <v>951.3313003081222</v>
      </c>
      <c r="F18" s="6">
        <v>15</v>
      </c>
      <c r="G18" s="7">
        <f t="shared" ca="1" si="3"/>
        <v>1.9699999999999999E-2</v>
      </c>
      <c r="H18" s="8">
        <f t="shared" ca="1" si="4"/>
        <v>2.0094000000000001E-2</v>
      </c>
      <c r="I18" s="9">
        <f t="shared" ca="1" si="5"/>
        <v>971.61983156275471</v>
      </c>
      <c r="K18" s="10">
        <v>15</v>
      </c>
      <c r="L18" s="11">
        <f t="shared" ca="1" si="6"/>
        <v>2.2200000000000001E-2</v>
      </c>
      <c r="M18" s="12">
        <f t="shared" ca="1" si="7"/>
        <v>2.1756000000000001E-2</v>
      </c>
      <c r="N18" s="13">
        <f t="shared" ca="1" si="8"/>
        <v>942.97893414429211</v>
      </c>
    </row>
    <row r="19" spans="1:14" x14ac:dyDescent="0.3">
      <c r="A19" s="2">
        <v>16</v>
      </c>
      <c r="B19" s="3">
        <f t="shared" ca="1" si="0"/>
        <v>2.1399999999999999E-2</v>
      </c>
      <c r="C19" s="4">
        <f t="shared" ca="1" si="1"/>
        <v>2.1399999999999999E-2</v>
      </c>
      <c r="D19" s="5">
        <f t="shared" ca="1" si="2"/>
        <v>955.01098709057464</v>
      </c>
      <c r="F19" s="6">
        <v>16</v>
      </c>
      <c r="G19" s="7">
        <f t="shared" ca="1" si="3"/>
        <v>2.23E-2</v>
      </c>
      <c r="H19" s="8">
        <f t="shared" ca="1" si="4"/>
        <v>2.2746000000000002E-2</v>
      </c>
      <c r="I19" s="9">
        <f t="shared" ca="1" si="5"/>
        <v>973.72248117982599</v>
      </c>
      <c r="K19" s="10">
        <v>16</v>
      </c>
      <c r="L19" s="11">
        <f t="shared" ca="1" si="6"/>
        <v>1.67E-2</v>
      </c>
      <c r="M19" s="12">
        <f t="shared" ca="1" si="7"/>
        <v>1.6365999999999999E-2</v>
      </c>
      <c r="N19" s="13">
        <f t="shared" ca="1" si="8"/>
        <v>931.068433655185</v>
      </c>
    </row>
    <row r="20" spans="1:14" x14ac:dyDescent="0.3">
      <c r="A20" s="2">
        <v>17</v>
      </c>
      <c r="B20" s="3">
        <f t="shared" ca="1" si="0"/>
        <v>1.8200000000000001E-2</v>
      </c>
      <c r="C20" s="4">
        <f t="shared" ca="1" si="1"/>
        <v>1.8200000000000001E-2</v>
      </c>
      <c r="D20" s="5">
        <f t="shared" ca="1" si="2"/>
        <v>944.90269498717566</v>
      </c>
      <c r="F20" s="6">
        <v>17</v>
      </c>
      <c r="G20" s="7">
        <f t="shared" ca="1" si="3"/>
        <v>2.8500000000000001E-2</v>
      </c>
      <c r="H20" s="8">
        <f t="shared" ca="1" si="4"/>
        <v>2.9070000000000002E-2</v>
      </c>
      <c r="I20" s="9">
        <f t="shared" ca="1" si="5"/>
        <v>983.9378352815861</v>
      </c>
      <c r="K20" s="10">
        <v>17</v>
      </c>
      <c r="L20" s="11">
        <f t="shared" ca="1" si="6"/>
        <v>2.9600000000000001E-2</v>
      </c>
      <c r="M20" s="12">
        <f t="shared" ca="1" si="7"/>
        <v>2.9007999999999999E-2</v>
      </c>
      <c r="N20" s="13">
        <f t="shared" ca="1" si="8"/>
        <v>949.55233061761066</v>
      </c>
    </row>
    <row r="21" spans="1:14" x14ac:dyDescent="0.3">
      <c r="A21" s="2">
        <v>18</v>
      </c>
      <c r="B21" s="3">
        <f t="shared" ca="1" si="0"/>
        <v>2.3400000000000001E-2</v>
      </c>
      <c r="C21" s="4">
        <f t="shared" ca="1" si="1"/>
        <v>2.3400000000000001E-2</v>
      </c>
      <c r="D21" s="5">
        <f t="shared" ca="1" si="2"/>
        <v>952.32711057567406</v>
      </c>
      <c r="F21" s="6">
        <v>18</v>
      </c>
      <c r="G21" s="7">
        <f t="shared" ca="1" si="3"/>
        <v>2.9399999999999999E-2</v>
      </c>
      <c r="H21" s="8">
        <f t="shared" ca="1" si="4"/>
        <v>2.9988000000000001E-2</v>
      </c>
      <c r="I21" s="9">
        <f t="shared" ca="1" si="5"/>
        <v>983.0855955596063</v>
      </c>
      <c r="K21" s="10">
        <v>18</v>
      </c>
      <c r="L21" s="11">
        <f t="shared" ca="1" si="6"/>
        <v>1.7999999999999999E-2</v>
      </c>
      <c r="M21" s="12">
        <f t="shared" ca="1" si="7"/>
        <v>1.7639999999999999E-2</v>
      </c>
      <c r="N21" s="13">
        <f t="shared" ca="1" si="8"/>
        <v>925.04043102343485</v>
      </c>
    </row>
    <row r="22" spans="1:14" x14ac:dyDescent="0.3">
      <c r="A22" s="2">
        <v>19</v>
      </c>
      <c r="B22" s="3">
        <f t="shared" ca="1" si="0"/>
        <v>1.89E-2</v>
      </c>
      <c r="C22" s="4">
        <f t="shared" ca="1" si="1"/>
        <v>1.89E-2</v>
      </c>
      <c r="D22" s="5">
        <f t="shared" ca="1" si="2"/>
        <v>938.37690830588076</v>
      </c>
      <c r="F22" s="6">
        <v>19</v>
      </c>
      <c r="G22" s="7">
        <f t="shared" ca="1" si="3"/>
        <v>2.6800000000000001E-2</v>
      </c>
      <c r="H22" s="8">
        <f t="shared" ca="1" si="4"/>
        <v>2.7336000000000003E-2</v>
      </c>
      <c r="I22" s="9">
        <f t="shared" ca="1" si="5"/>
        <v>974.40904525144958</v>
      </c>
      <c r="K22" s="10">
        <v>19</v>
      </c>
      <c r="L22" s="11">
        <f t="shared" ca="1" si="6"/>
        <v>2.2599999999999999E-2</v>
      </c>
      <c r="M22" s="12">
        <f t="shared" ca="1" si="7"/>
        <v>2.2147999999999998E-2</v>
      </c>
      <c r="N22" s="13">
        <f t="shared" ca="1" si="8"/>
        <v>930.20727217729518</v>
      </c>
    </row>
    <row r="23" spans="1:14" x14ac:dyDescent="0.3">
      <c r="A23" s="2">
        <v>20</v>
      </c>
      <c r="B23" s="3">
        <f t="shared" ca="1" si="0"/>
        <v>2.3699999999999999E-2</v>
      </c>
      <c r="C23" s="4">
        <f t="shared" ca="1" si="1"/>
        <v>2.3699999999999999E-2</v>
      </c>
      <c r="D23" s="5">
        <f t="shared" ca="1" si="2"/>
        <v>946.12909671964985</v>
      </c>
      <c r="F23" s="6">
        <v>20</v>
      </c>
      <c r="G23" s="7">
        <f t="shared" ca="1" si="3"/>
        <v>2.98E-2</v>
      </c>
      <c r="H23" s="8">
        <f t="shared" ca="1" si="4"/>
        <v>3.0395999999999999E-2</v>
      </c>
      <c r="I23" s="9">
        <f t="shared" ca="1" si="5"/>
        <v>978.51300971890316</v>
      </c>
      <c r="K23" s="10">
        <v>20</v>
      </c>
      <c r="L23" s="11">
        <f t="shared" ca="1" si="6"/>
        <v>2.53E-2</v>
      </c>
      <c r="M23" s="12">
        <f t="shared" ca="1" si="7"/>
        <v>2.4794E-2</v>
      </c>
      <c r="N23" s="13">
        <f t="shared" ca="1" si="8"/>
        <v>932.69756511409207</v>
      </c>
    </row>
    <row r="24" spans="1:14" x14ac:dyDescent="0.3">
      <c r="A24" s="2">
        <v>21</v>
      </c>
      <c r="B24" s="3">
        <f t="shared" ca="1" si="0"/>
        <v>2.6700000000000002E-2</v>
      </c>
      <c r="C24" s="4">
        <f t="shared" ca="1" si="1"/>
        <v>2.6700000000000002E-2</v>
      </c>
      <c r="D24" s="5">
        <f t="shared" ca="1" si="2"/>
        <v>950.23771224962093</v>
      </c>
      <c r="F24" s="6">
        <v>21</v>
      </c>
      <c r="G24" s="7">
        <f t="shared" ca="1" si="3"/>
        <v>2.07E-2</v>
      </c>
      <c r="H24" s="8">
        <f t="shared" ca="1" si="4"/>
        <v>2.1114000000000001E-2</v>
      </c>
      <c r="I24" s="9">
        <f t="shared" ca="1" si="5"/>
        <v>950.84176791645541</v>
      </c>
      <c r="K24" s="10">
        <v>21</v>
      </c>
      <c r="L24" s="11">
        <f t="shared" ca="1" si="6"/>
        <v>0.03</v>
      </c>
      <c r="M24" s="12">
        <f t="shared" ca="1" si="7"/>
        <v>2.9399999999999999E-2</v>
      </c>
      <c r="N24" s="13">
        <f t="shared" ca="1" si="8"/>
        <v>939.93528515749631</v>
      </c>
    </row>
    <row r="25" spans="1:14" x14ac:dyDescent="0.3">
      <c r="A25" s="2">
        <v>22</v>
      </c>
      <c r="B25" s="3">
        <f t="shared" ca="1" si="0"/>
        <v>2.8400000000000002E-2</v>
      </c>
      <c r="C25" s="4">
        <f t="shared" ca="1" si="1"/>
        <v>2.8400000000000002E-2</v>
      </c>
      <c r="D25" s="5">
        <f t="shared" ca="1" si="2"/>
        <v>951.33937199366949</v>
      </c>
      <c r="F25" s="6">
        <v>22</v>
      </c>
      <c r="G25" s="7">
        <f t="shared" ca="1" si="3"/>
        <v>2.7900000000000001E-2</v>
      </c>
      <c r="H25" s="8">
        <f t="shared" ca="1" si="4"/>
        <v>2.8458000000000001E-2</v>
      </c>
      <c r="I25" s="9">
        <f t="shared" ca="1" si="5"/>
        <v>967.80727430133061</v>
      </c>
      <c r="K25" s="10">
        <v>22</v>
      </c>
      <c r="L25" s="11">
        <f t="shared" ca="1" si="6"/>
        <v>2.07E-2</v>
      </c>
      <c r="M25" s="12">
        <f t="shared" ca="1" si="7"/>
        <v>2.0285999999999998E-2</v>
      </c>
      <c r="N25" s="13">
        <f t="shared" ca="1" si="8"/>
        <v>914.66935932019214</v>
      </c>
    </row>
    <row r="26" spans="1:14" x14ac:dyDescent="0.3">
      <c r="A26" s="2">
        <v>23</v>
      </c>
      <c r="B26" s="3">
        <f t="shared" ca="1" si="0"/>
        <v>1.8499999999999999E-2</v>
      </c>
      <c r="C26" s="4">
        <f t="shared" ca="1" si="1"/>
        <v>1.8499999999999999E-2</v>
      </c>
      <c r="D26" s="5">
        <f t="shared" ca="1" si="2"/>
        <v>920.56445928613266</v>
      </c>
      <c r="F26" s="6">
        <v>23</v>
      </c>
      <c r="G26" s="7">
        <f t="shared" ca="1" si="3"/>
        <v>2.7900000000000001E-2</v>
      </c>
      <c r="H26" s="8">
        <f t="shared" ca="1" si="4"/>
        <v>2.8458000000000001E-2</v>
      </c>
      <c r="I26" s="9">
        <f t="shared" ca="1" si="5"/>
        <v>964.57069720627783</v>
      </c>
      <c r="K26" s="10">
        <v>23</v>
      </c>
      <c r="L26" s="11">
        <f t="shared" ca="1" si="6"/>
        <v>1.7600000000000001E-2</v>
      </c>
      <c r="M26" s="12">
        <f t="shared" ca="1" si="7"/>
        <v>1.7247999999999999E-2</v>
      </c>
      <c r="N26" s="13">
        <f t="shared" ca="1" si="8"/>
        <v>903.38737325390468</v>
      </c>
    </row>
    <row r="27" spans="1:14" x14ac:dyDescent="0.3">
      <c r="A27" s="2">
        <v>24</v>
      </c>
      <c r="B27" s="3">
        <f t="shared" ca="1" si="0"/>
        <v>2.7199999999999998E-2</v>
      </c>
      <c r="C27" s="4">
        <f t="shared" ca="1" si="1"/>
        <v>2.7199999999999998E-2</v>
      </c>
      <c r="D27" s="5">
        <f t="shared" ca="1" si="2"/>
        <v>941.67426486935005</v>
      </c>
      <c r="F27" s="6">
        <v>24</v>
      </c>
      <c r="G27" s="7">
        <f t="shared" ca="1" si="3"/>
        <v>2.7900000000000001E-2</v>
      </c>
      <c r="H27" s="8">
        <f t="shared" ca="1" si="4"/>
        <v>2.8458000000000001E-2</v>
      </c>
      <c r="I27" s="9">
        <f t="shared" ca="1" si="5"/>
        <v>961.24381961027302</v>
      </c>
      <c r="K27" s="10">
        <v>24</v>
      </c>
      <c r="L27" s="11">
        <f t="shared" ca="1" si="6"/>
        <v>2.7099999999999999E-2</v>
      </c>
      <c r="M27" s="12">
        <f t="shared" ca="1" si="7"/>
        <v>2.6557999999999998E-2</v>
      </c>
      <c r="N27" s="13">
        <f t="shared" ca="1" si="8"/>
        <v>923.94149258003586</v>
      </c>
    </row>
    <row r="28" spans="1:14" x14ac:dyDescent="0.3">
      <c r="A28" s="2">
        <v>25</v>
      </c>
      <c r="B28" s="3">
        <f t="shared" ca="1" si="0"/>
        <v>2.1000000000000001E-2</v>
      </c>
      <c r="C28" s="4">
        <f t="shared" ca="1" si="1"/>
        <v>2.1000000000000001E-2</v>
      </c>
      <c r="D28" s="5">
        <f t="shared" ca="1" si="2"/>
        <v>919.06486086689142</v>
      </c>
      <c r="F28" s="6">
        <v>25</v>
      </c>
      <c r="G28" s="7">
        <f t="shared" ca="1" si="3"/>
        <v>2.2599999999999999E-2</v>
      </c>
      <c r="H28" s="8">
        <f t="shared" ca="1" si="4"/>
        <v>2.3052E-2</v>
      </c>
      <c r="I28" s="9">
        <f t="shared" ca="1" si="5"/>
        <v>940.38832169307898</v>
      </c>
      <c r="K28" s="10">
        <v>25</v>
      </c>
      <c r="L28" s="11">
        <f t="shared" ca="1" si="6"/>
        <v>2.4799999999999999E-2</v>
      </c>
      <c r="M28" s="12">
        <f t="shared" ca="1" si="7"/>
        <v>2.4303999999999999E-2</v>
      </c>
      <c r="N28" s="13">
        <f t="shared" ca="1" si="8"/>
        <v>914.03178364307746</v>
      </c>
    </row>
    <row r="29" spans="1:14" x14ac:dyDescent="0.3">
      <c r="A29" s="2">
        <v>26</v>
      </c>
      <c r="B29" s="3">
        <f t="shared" ca="1" si="0"/>
        <v>2.6499999999999999E-2</v>
      </c>
      <c r="C29" s="4">
        <f t="shared" ca="1" si="1"/>
        <v>2.6499999999999999E-2</v>
      </c>
      <c r="D29" s="5">
        <f t="shared" ca="1" si="2"/>
        <v>932.50136455813117</v>
      </c>
      <c r="F29" s="6">
        <v>26</v>
      </c>
      <c r="G29" s="7">
        <f t="shared" ca="1" si="3"/>
        <v>2.8500000000000001E-2</v>
      </c>
      <c r="H29" s="8">
        <f t="shared" ca="1" si="4"/>
        <v>2.9070000000000002E-2</v>
      </c>
      <c r="I29" s="9">
        <f t="shared" ca="1" si="5"/>
        <v>956.23741002556767</v>
      </c>
      <c r="K29" s="10">
        <v>26</v>
      </c>
      <c r="L29" s="11">
        <f t="shared" ca="1" si="6"/>
        <v>2.1899999999999999E-2</v>
      </c>
      <c r="M29" s="12">
        <f t="shared" ca="1" si="7"/>
        <v>2.1461999999999998E-2</v>
      </c>
      <c r="N29" s="13">
        <f t="shared" ca="1" si="8"/>
        <v>901.57626964216411</v>
      </c>
    </row>
    <row r="30" spans="1:14" x14ac:dyDescent="0.3">
      <c r="A30" s="2">
        <v>27</v>
      </c>
      <c r="B30" s="3">
        <f t="shared" ca="1" si="0"/>
        <v>2.4899999999999999E-2</v>
      </c>
      <c r="C30" s="4">
        <f t="shared" ca="1" si="1"/>
        <v>2.4899999999999999E-2</v>
      </c>
      <c r="D30" s="5">
        <f t="shared" ca="1" si="2"/>
        <v>923.45695015546949</v>
      </c>
      <c r="F30" s="6">
        <v>27</v>
      </c>
      <c r="G30" s="7">
        <f t="shared" ca="1" si="3"/>
        <v>2.0400000000000001E-2</v>
      </c>
      <c r="H30" s="8">
        <f t="shared" ca="1" si="4"/>
        <v>2.0808000000000004E-2</v>
      </c>
      <c r="I30" s="9">
        <f t="shared" ca="1" si="5"/>
        <v>923.8567448377712</v>
      </c>
      <c r="K30" s="10">
        <v>27</v>
      </c>
      <c r="L30" s="11">
        <f t="shared" ca="1" si="6"/>
        <v>1.55E-2</v>
      </c>
      <c r="M30" s="12">
        <f t="shared" ca="1" si="7"/>
        <v>1.519E-2</v>
      </c>
      <c r="N30" s="13">
        <f t="shared" ca="1" si="8"/>
        <v>880.79979782337875</v>
      </c>
    </row>
    <row r="31" spans="1:14" x14ac:dyDescent="0.3">
      <c r="A31" s="2">
        <v>28</v>
      </c>
      <c r="B31" s="3">
        <f t="shared" ca="1" si="0"/>
        <v>2.3699999999999999E-2</v>
      </c>
      <c r="C31" s="4">
        <f t="shared" ca="1" si="1"/>
        <v>2.3699999999999999E-2</v>
      </c>
      <c r="D31" s="5">
        <f t="shared" ca="1" si="2"/>
        <v>915.22051134450408</v>
      </c>
      <c r="F31" s="6">
        <v>28</v>
      </c>
      <c r="G31" s="7">
        <f t="shared" ca="1" si="3"/>
        <v>2.3199999999999998E-2</v>
      </c>
      <c r="H31" s="8">
        <f t="shared" ca="1" si="4"/>
        <v>2.3663999999999998E-2</v>
      </c>
      <c r="I31" s="9">
        <f t="shared" ca="1" si="5"/>
        <v>929.71580615650453</v>
      </c>
      <c r="K31" s="10">
        <v>28</v>
      </c>
      <c r="L31" s="11">
        <f t="shared" ca="1" si="6"/>
        <v>2.3099999999999999E-2</v>
      </c>
      <c r="M31" s="12">
        <f t="shared" ca="1" si="7"/>
        <v>2.2637999999999998E-2</v>
      </c>
      <c r="N31" s="13">
        <f t="shared" ca="1" si="8"/>
        <v>896.88951599694497</v>
      </c>
    </row>
    <row r="32" spans="1:14" x14ac:dyDescent="0.3">
      <c r="A32" s="2">
        <v>29</v>
      </c>
      <c r="B32" s="3">
        <f t="shared" ca="1" si="0"/>
        <v>2.0799999999999999E-2</v>
      </c>
      <c r="C32" s="4">
        <f t="shared" ca="1" si="1"/>
        <v>2.0799999999999999E-2</v>
      </c>
      <c r="D32" s="5">
        <f t="shared" ca="1" si="2"/>
        <v>900.49555252414598</v>
      </c>
      <c r="F32" s="6">
        <v>29</v>
      </c>
      <c r="G32" s="7">
        <f t="shared" ca="1" si="3"/>
        <v>2.1100000000000001E-2</v>
      </c>
      <c r="H32" s="8">
        <f t="shared" ca="1" si="4"/>
        <v>2.1521999999999999E-2</v>
      </c>
      <c r="I32" s="9">
        <f t="shared" ca="1" si="5"/>
        <v>917.10730351148038</v>
      </c>
      <c r="K32" s="10">
        <v>29</v>
      </c>
      <c r="L32" s="11">
        <f t="shared" ca="1" si="6"/>
        <v>2.9100000000000001E-2</v>
      </c>
      <c r="M32" s="12">
        <f t="shared" ca="1" si="7"/>
        <v>2.8518000000000002E-2</v>
      </c>
      <c r="N32" s="13">
        <f t="shared" ca="1" si="8"/>
        <v>912.54068168824915</v>
      </c>
    </row>
    <row r="33" spans="1:14" x14ac:dyDescent="0.3">
      <c r="A33" s="2">
        <v>30</v>
      </c>
      <c r="B33" s="3">
        <f t="shared" ca="1" si="0"/>
        <v>1.9199999999999998E-2</v>
      </c>
      <c r="C33" s="4">
        <f t="shared" ca="1" si="1"/>
        <v>1.9199999999999998E-2</v>
      </c>
      <c r="D33" s="5">
        <f t="shared" ca="1" si="2"/>
        <v>890.13145624962408</v>
      </c>
      <c r="F33" s="6">
        <v>30</v>
      </c>
      <c r="G33" s="7">
        <f t="shared" ca="1" si="3"/>
        <v>2.93E-2</v>
      </c>
      <c r="H33" s="8">
        <f t="shared" ca="1" si="4"/>
        <v>2.9885999999999999E-2</v>
      </c>
      <c r="I33" s="9">
        <f t="shared" ca="1" si="5"/>
        <v>944.43698659485108</v>
      </c>
      <c r="K33" s="10">
        <v>30</v>
      </c>
      <c r="L33" s="11">
        <f t="shared" ca="1" si="6"/>
        <v>2.7799999999999998E-2</v>
      </c>
      <c r="M33" s="12">
        <f t="shared" ca="1" si="7"/>
        <v>2.7243999999999997E-2</v>
      </c>
      <c r="N33" s="13">
        <f t="shared" ca="1" si="8"/>
        <v>904.57073311533009</v>
      </c>
    </row>
    <row r="34" spans="1:14" x14ac:dyDescent="0.3">
      <c r="A34" s="2">
        <v>31</v>
      </c>
      <c r="B34" s="3">
        <f t="shared" ca="1" si="0"/>
        <v>2.0899999999999998E-2</v>
      </c>
      <c r="C34" s="4">
        <f t="shared" ca="1" si="1"/>
        <v>2.0899999999999998E-2</v>
      </c>
      <c r="D34" s="5">
        <f t="shared" ca="1" si="2"/>
        <v>891.3219919576718</v>
      </c>
      <c r="F34" s="6">
        <v>31</v>
      </c>
      <c r="G34" s="7">
        <f t="shared" ca="1" si="3"/>
        <v>2.9899999999999999E-2</v>
      </c>
      <c r="H34" s="8">
        <f t="shared" ca="1" si="4"/>
        <v>3.0498000000000001E-2</v>
      </c>
      <c r="I34" s="9">
        <f t="shared" ca="1" si="5"/>
        <v>942.83866870480801</v>
      </c>
      <c r="K34" s="10">
        <v>31</v>
      </c>
      <c r="L34" s="11">
        <f t="shared" ca="1" si="6"/>
        <v>1.8100000000000002E-2</v>
      </c>
      <c r="M34" s="12">
        <f t="shared" ca="1" si="7"/>
        <v>1.7738E-2</v>
      </c>
      <c r="N34" s="13">
        <f t="shared" ca="1" si="8"/>
        <v>867.1373423361722</v>
      </c>
    </row>
    <row r="35" spans="1:14" x14ac:dyDescent="0.3">
      <c r="A35" s="2">
        <v>32</v>
      </c>
      <c r="B35" s="3">
        <f t="shared" ca="1" si="0"/>
        <v>2.2100000000000002E-2</v>
      </c>
      <c r="C35" s="4">
        <f t="shared" ca="1" si="1"/>
        <v>2.2100000000000002E-2</v>
      </c>
      <c r="D35" s="5">
        <f t="shared" ca="1" si="2"/>
        <v>891.08563548482664</v>
      </c>
      <c r="F35" s="6">
        <v>32</v>
      </c>
      <c r="G35" s="7">
        <f t="shared" ca="1" si="3"/>
        <v>2.7300000000000001E-2</v>
      </c>
      <c r="H35" s="8">
        <f t="shared" ca="1" si="4"/>
        <v>2.7846000000000003E-2</v>
      </c>
      <c r="I35" s="9">
        <f t="shared" ca="1" si="5"/>
        <v>928.61751292879899</v>
      </c>
      <c r="K35" s="10">
        <v>32</v>
      </c>
      <c r="L35" s="11">
        <f t="shared" ca="1" si="6"/>
        <v>2.5000000000000001E-2</v>
      </c>
      <c r="M35" s="12">
        <f t="shared" ca="1" si="7"/>
        <v>2.4500000000000001E-2</v>
      </c>
      <c r="N35" s="13">
        <f t="shared" ca="1" si="8"/>
        <v>886.29480171257637</v>
      </c>
    </row>
    <row r="36" spans="1:14" x14ac:dyDescent="0.3">
      <c r="A36" s="2">
        <v>33</v>
      </c>
      <c r="B36" s="3">
        <f t="shared" ca="1" si="0"/>
        <v>2.8799999999999999E-2</v>
      </c>
      <c r="C36" s="4">
        <f t="shared" ca="1" si="1"/>
        <v>2.8799999999999999E-2</v>
      </c>
      <c r="D36" s="5">
        <f t="shared" ca="1" si="2"/>
        <v>913.42372824519964</v>
      </c>
      <c r="F36" s="6">
        <v>33</v>
      </c>
      <c r="G36" s="7">
        <f t="shared" ca="1" si="3"/>
        <v>2.86E-2</v>
      </c>
      <c r="H36" s="8">
        <f t="shared" ca="1" si="4"/>
        <v>2.9172E-2</v>
      </c>
      <c r="I36" s="9">
        <f t="shared" ca="1" si="5"/>
        <v>929.70182096228916</v>
      </c>
      <c r="K36" s="10">
        <v>33</v>
      </c>
      <c r="L36" s="11">
        <f t="shared" ca="1" si="6"/>
        <v>2.8000000000000001E-2</v>
      </c>
      <c r="M36" s="12">
        <f t="shared" ca="1" si="7"/>
        <v>2.7439999999999999E-2</v>
      </c>
      <c r="N36" s="13">
        <f t="shared" ca="1" si="8"/>
        <v>893.33289574132812</v>
      </c>
    </row>
    <row r="37" spans="1:14" x14ac:dyDescent="0.3">
      <c r="A37" s="2">
        <v>34</v>
      </c>
      <c r="B37" s="3">
        <f t="shared" ca="1" si="0"/>
        <v>2.5399999999999999E-2</v>
      </c>
      <c r="C37" s="4">
        <f t="shared" ca="1" si="1"/>
        <v>2.5399999999999999E-2</v>
      </c>
      <c r="D37" s="5">
        <f t="shared" ca="1" si="2"/>
        <v>895.13611011114131</v>
      </c>
      <c r="F37" s="6">
        <v>34</v>
      </c>
      <c r="G37" s="7">
        <f t="shared" ca="1" si="3"/>
        <v>2.1700000000000001E-2</v>
      </c>
      <c r="H37" s="8">
        <f t="shared" ca="1" si="4"/>
        <v>2.2134000000000001E-2</v>
      </c>
      <c r="I37" s="9">
        <f t="shared" ca="1" si="5"/>
        <v>894.79314080982454</v>
      </c>
      <c r="K37" s="10">
        <v>34</v>
      </c>
      <c r="L37" s="11">
        <f t="shared" ca="1" si="6"/>
        <v>1.5800000000000002E-2</v>
      </c>
      <c r="M37" s="12">
        <f t="shared" ca="1" si="7"/>
        <v>1.5484000000000001E-2</v>
      </c>
      <c r="N37" s="13">
        <f t="shared" ca="1" si="8"/>
        <v>845.70723417841441</v>
      </c>
    </row>
    <row r="38" spans="1:14" x14ac:dyDescent="0.3">
      <c r="A38" s="2">
        <v>35</v>
      </c>
      <c r="B38" s="3">
        <f t="shared" ca="1" si="0"/>
        <v>1.8200000000000001E-2</v>
      </c>
      <c r="C38" s="4">
        <f t="shared" ca="1" si="1"/>
        <v>1.8200000000000001E-2</v>
      </c>
      <c r="D38" s="5">
        <f t="shared" ca="1" si="2"/>
        <v>860.59928887975639</v>
      </c>
      <c r="F38" s="6">
        <v>35</v>
      </c>
      <c r="G38" s="7">
        <f t="shared" ca="1" si="3"/>
        <v>1.6199999999999999E-2</v>
      </c>
      <c r="H38" s="8">
        <f t="shared" ca="1" si="4"/>
        <v>1.6524E-2</v>
      </c>
      <c r="I38" s="9">
        <f t="shared" ca="1" si="5"/>
        <v>867.3228689329261</v>
      </c>
      <c r="K38" s="10">
        <v>35</v>
      </c>
      <c r="L38" s="11">
        <f t="shared" ca="1" si="6"/>
        <v>2.93E-2</v>
      </c>
      <c r="M38" s="12">
        <f t="shared" ca="1" si="7"/>
        <v>2.8714E-2</v>
      </c>
      <c r="N38" s="13">
        <f t="shared" ca="1" si="8"/>
        <v>889.99450491104676</v>
      </c>
    </row>
    <row r="39" spans="1:14" x14ac:dyDescent="0.3">
      <c r="A39" s="2">
        <v>36</v>
      </c>
      <c r="B39" s="3">
        <f t="shared" ca="1" si="0"/>
        <v>2.47E-2</v>
      </c>
      <c r="C39" s="4">
        <f t="shared" ca="1" si="1"/>
        <v>2.47E-2</v>
      </c>
      <c r="D39" s="5">
        <f t="shared" ca="1" si="2"/>
        <v>882.41738396890264</v>
      </c>
      <c r="F39" s="6">
        <v>36</v>
      </c>
      <c r="G39" s="7">
        <f t="shared" ca="1" si="3"/>
        <v>2.8799999999999999E-2</v>
      </c>
      <c r="H39" s="8">
        <f t="shared" ca="1" si="4"/>
        <v>2.9375999999999999E-2</v>
      </c>
      <c r="I39" s="9">
        <f t="shared" ca="1" si="5"/>
        <v>917.36891782943133</v>
      </c>
      <c r="K39" s="10">
        <v>36</v>
      </c>
      <c r="L39" s="11">
        <f t="shared" ca="1" si="6"/>
        <v>2.01E-2</v>
      </c>
      <c r="M39" s="12">
        <f t="shared" ca="1" si="7"/>
        <v>1.9698E-2</v>
      </c>
      <c r="N39" s="13">
        <f t="shared" ca="1" si="8"/>
        <v>847.87510355982874</v>
      </c>
    </row>
    <row r="40" spans="1:14" x14ac:dyDescent="0.3">
      <c r="A40" s="2">
        <v>37</v>
      </c>
      <c r="B40" s="3">
        <f t="shared" ca="1" si="0"/>
        <v>2.76E-2</v>
      </c>
      <c r="C40" s="4">
        <f t="shared" ca="1" si="1"/>
        <v>2.76E-2</v>
      </c>
      <c r="D40" s="5">
        <f t="shared" ca="1" si="2"/>
        <v>890.61518807943912</v>
      </c>
      <c r="F40" s="6">
        <v>37</v>
      </c>
      <c r="G40" s="7">
        <f t="shared" ca="1" si="3"/>
        <v>1.4999999999999999E-2</v>
      </c>
      <c r="H40" s="8">
        <f t="shared" ca="1" si="4"/>
        <v>1.5299999999999999E-2</v>
      </c>
      <c r="I40" s="9">
        <f t="shared" ca="1" si="5"/>
        <v>852.28459550291689</v>
      </c>
      <c r="K40" s="10">
        <v>37</v>
      </c>
      <c r="L40" s="11">
        <f t="shared" ca="1" si="6"/>
        <v>2.8899999999999999E-2</v>
      </c>
      <c r="M40" s="12">
        <f t="shared" ca="1" si="7"/>
        <v>2.8321999999999996E-2</v>
      </c>
      <c r="N40" s="13">
        <f t="shared" ca="1" si="8"/>
        <v>879.65075427405657</v>
      </c>
    </row>
    <row r="41" spans="1:14" x14ac:dyDescent="0.3">
      <c r="A41" s="2">
        <v>38</v>
      </c>
      <c r="B41" s="3">
        <f t="shared" ca="1" si="0"/>
        <v>1.9400000000000001E-2</v>
      </c>
      <c r="C41" s="4">
        <f t="shared" ca="1" si="1"/>
        <v>1.9400000000000001E-2</v>
      </c>
      <c r="D41" s="5">
        <f t="shared" ca="1" si="2"/>
        <v>848.34917875247299</v>
      </c>
      <c r="F41" s="6">
        <v>38</v>
      </c>
      <c r="G41" s="7">
        <f t="shared" ca="1" si="3"/>
        <v>1.9E-2</v>
      </c>
      <c r="H41" s="8">
        <f t="shared" ca="1" si="4"/>
        <v>1.9380000000000001E-2</v>
      </c>
      <c r="I41" s="9">
        <f t="shared" ca="1" si="5"/>
        <v>860.63761706221919</v>
      </c>
      <c r="K41" s="10">
        <v>38</v>
      </c>
      <c r="L41" s="11">
        <f t="shared" ca="1" si="6"/>
        <v>1.84E-2</v>
      </c>
      <c r="M41" s="12">
        <f t="shared" ca="1" si="7"/>
        <v>1.8031999999999999E-2</v>
      </c>
      <c r="N41" s="13">
        <f t="shared" ca="1" si="8"/>
        <v>830.77693684887072</v>
      </c>
    </row>
    <row r="42" spans="1:14" x14ac:dyDescent="0.3">
      <c r="A42" s="2">
        <v>39</v>
      </c>
      <c r="B42" s="3">
        <f t="shared" ca="1" si="0"/>
        <v>2.5999999999999999E-2</v>
      </c>
      <c r="C42" s="4">
        <f t="shared" ca="1" si="1"/>
        <v>2.5999999999999999E-2</v>
      </c>
      <c r="D42" s="5">
        <f t="shared" ca="1" si="2"/>
        <v>873.14254109719968</v>
      </c>
      <c r="F42" s="6">
        <v>39</v>
      </c>
      <c r="G42" s="7">
        <f t="shared" ca="1" si="3"/>
        <v>2.81E-2</v>
      </c>
      <c r="H42" s="8">
        <f t="shared" ca="1" si="4"/>
        <v>2.8662E-2</v>
      </c>
      <c r="I42" s="9">
        <f t="shared" ca="1" si="5"/>
        <v>899.60230683747091</v>
      </c>
      <c r="K42" s="10">
        <v>39</v>
      </c>
      <c r="L42" s="11">
        <f t="shared" ca="1" si="6"/>
        <v>1.5299999999999999E-2</v>
      </c>
      <c r="M42" s="12">
        <f t="shared" ca="1" si="7"/>
        <v>1.4993999999999999E-2</v>
      </c>
      <c r="N42" s="13">
        <f t="shared" ca="1" si="8"/>
        <v>816.78569495937995</v>
      </c>
    </row>
    <row r="43" spans="1:14" x14ac:dyDescent="0.3">
      <c r="A43" s="2">
        <v>40</v>
      </c>
      <c r="B43" s="3">
        <f t="shared" ca="1" si="0"/>
        <v>2.41E-2</v>
      </c>
      <c r="C43" s="4">
        <f t="shared" ca="1" si="1"/>
        <v>2.41E-2</v>
      </c>
      <c r="D43" s="5">
        <f t="shared" ca="1" si="2"/>
        <v>858.47342903495394</v>
      </c>
      <c r="F43" s="6">
        <v>40</v>
      </c>
      <c r="G43" s="7">
        <f t="shared" ca="1" si="3"/>
        <v>1.7100000000000001E-2</v>
      </c>
      <c r="H43" s="8">
        <f t="shared" ca="1" si="4"/>
        <v>1.7442000000000003E-2</v>
      </c>
      <c r="I43" s="9">
        <f t="shared" ca="1" si="5"/>
        <v>840.90816708821319</v>
      </c>
      <c r="K43" s="10">
        <v>40</v>
      </c>
      <c r="L43" s="11">
        <f t="shared" ca="1" si="6"/>
        <v>2.7699999999999999E-2</v>
      </c>
      <c r="M43" s="12">
        <f t="shared" ca="1" si="7"/>
        <v>2.7146E-2</v>
      </c>
      <c r="N43" s="13">
        <f t="shared" ca="1" si="8"/>
        <v>859.97950627489354</v>
      </c>
    </row>
    <row r="44" spans="1:14" x14ac:dyDescent="0.3">
      <c r="A44" s="2">
        <v>41</v>
      </c>
      <c r="B44" s="3">
        <f t="shared" ca="1" si="0"/>
        <v>2.93E-2</v>
      </c>
      <c r="C44" s="4">
        <f t="shared" ca="1" si="1"/>
        <v>2.93E-2</v>
      </c>
      <c r="D44" s="5">
        <f t="shared" ca="1" si="2"/>
        <v>878.89352590822523</v>
      </c>
      <c r="F44" s="6">
        <v>41</v>
      </c>
      <c r="G44" s="7">
        <f t="shared" ca="1" si="3"/>
        <v>2.6499999999999999E-2</v>
      </c>
      <c r="H44" s="8">
        <f t="shared" ca="1" si="4"/>
        <v>2.7029999999999998E-2</v>
      </c>
      <c r="I44" s="9">
        <f t="shared" ca="1" si="5"/>
        <v>880.77630085662952</v>
      </c>
      <c r="K44" s="10">
        <v>41</v>
      </c>
      <c r="L44" s="11">
        <f t="shared" ca="1" si="6"/>
        <v>2.2599999999999999E-2</v>
      </c>
      <c r="M44" s="12">
        <f t="shared" ca="1" si="7"/>
        <v>2.2147999999999998E-2</v>
      </c>
      <c r="N44" s="13">
        <f t="shared" ca="1" si="8"/>
        <v>830.63238140124167</v>
      </c>
    </row>
    <row r="45" spans="1:14" x14ac:dyDescent="0.3">
      <c r="A45" s="2">
        <v>42</v>
      </c>
      <c r="B45" s="3">
        <f t="shared" ca="1" si="0"/>
        <v>2.41E-2</v>
      </c>
      <c r="C45" s="4">
        <f t="shared" ca="1" si="1"/>
        <v>2.41E-2</v>
      </c>
      <c r="D45" s="5">
        <f t="shared" ca="1" si="2"/>
        <v>847.06135256961693</v>
      </c>
      <c r="F45" s="6">
        <v>42</v>
      </c>
      <c r="G45" s="7">
        <f t="shared" ca="1" si="3"/>
        <v>2.1299999999999999E-2</v>
      </c>
      <c r="H45" s="8">
        <f t="shared" ca="1" si="4"/>
        <v>2.1725999999999999E-2</v>
      </c>
      <c r="I45" s="9">
        <f t="shared" ca="1" si="5"/>
        <v>847.38566792566905</v>
      </c>
      <c r="K45" s="10">
        <v>42</v>
      </c>
      <c r="L45" s="11">
        <f t="shared" ca="1" si="6"/>
        <v>2.07E-2</v>
      </c>
      <c r="M45" s="12">
        <f t="shared" ca="1" si="7"/>
        <v>2.0285999999999998E-2</v>
      </c>
      <c r="N45" s="13">
        <f t="shared" ca="1" si="8"/>
        <v>816.30582796729482</v>
      </c>
    </row>
    <row r="46" spans="1:14" x14ac:dyDescent="0.3">
      <c r="A46" s="2">
        <v>43</v>
      </c>
      <c r="B46" s="3">
        <f t="shared" ca="1" si="0"/>
        <v>2.0400000000000001E-2</v>
      </c>
      <c r="C46" s="4">
        <f t="shared" ca="1" si="1"/>
        <v>2.0400000000000001E-2</v>
      </c>
      <c r="D46" s="5">
        <f t="shared" ca="1" si="2"/>
        <v>822.75980526466276</v>
      </c>
      <c r="F46" s="6">
        <v>43</v>
      </c>
      <c r="G46" s="7">
        <f t="shared" ca="1" si="3"/>
        <v>1.72E-2</v>
      </c>
      <c r="H46" s="8">
        <f t="shared" ca="1" si="4"/>
        <v>1.7544000000000001E-2</v>
      </c>
      <c r="I46" s="9">
        <f t="shared" ca="1" si="5"/>
        <v>822.36140457230249</v>
      </c>
      <c r="K46" s="10">
        <v>43</v>
      </c>
      <c r="L46" s="11">
        <f t="shared" ca="1" si="6"/>
        <v>2.9399999999999999E-2</v>
      </c>
      <c r="M46" s="12">
        <f t="shared" ca="1" si="7"/>
        <v>2.8811999999999997E-2</v>
      </c>
      <c r="N46" s="13">
        <f t="shared" ca="1" si="8"/>
        <v>852.6205021001482</v>
      </c>
    </row>
    <row r="47" spans="1:14" x14ac:dyDescent="0.3">
      <c r="A47" s="2">
        <v>44</v>
      </c>
      <c r="B47" s="3">
        <f t="shared" ca="1" si="0"/>
        <v>2.8199999999999999E-2</v>
      </c>
      <c r="C47" s="4">
        <f t="shared" ca="1" si="1"/>
        <v>2.8199999999999999E-2</v>
      </c>
      <c r="D47" s="5">
        <f t="shared" ca="1" si="2"/>
        <v>857.0619037117192</v>
      </c>
      <c r="F47" s="6">
        <v>44</v>
      </c>
      <c r="G47" s="7">
        <f t="shared" ca="1" si="3"/>
        <v>2.52E-2</v>
      </c>
      <c r="H47" s="8">
        <f t="shared" ca="1" si="4"/>
        <v>2.5704000000000001E-2</v>
      </c>
      <c r="I47" s="9">
        <f t="shared" ca="1" si="5"/>
        <v>856.11811991968557</v>
      </c>
      <c r="K47" s="10">
        <v>44</v>
      </c>
      <c r="L47" s="11">
        <f t="shared" ca="1" si="6"/>
        <v>2.58E-2</v>
      </c>
      <c r="M47" s="12">
        <f t="shared" ca="1" si="7"/>
        <v>2.5284000000000001E-2</v>
      </c>
      <c r="N47" s="13">
        <f t="shared" ca="1" si="8"/>
        <v>828.86316904324053</v>
      </c>
    </row>
    <row r="48" spans="1:14" x14ac:dyDescent="0.3">
      <c r="A48" s="2">
        <v>45</v>
      </c>
      <c r="B48" s="3">
        <f t="shared" ca="1" si="0"/>
        <v>2.3199999999999998E-2</v>
      </c>
      <c r="C48" s="4">
        <f t="shared" ca="1" si="1"/>
        <v>2.3199999999999998E-2</v>
      </c>
      <c r="D48" s="5">
        <f t="shared" ca="1" si="2"/>
        <v>824.08479670301722</v>
      </c>
      <c r="F48" s="6">
        <v>45</v>
      </c>
      <c r="G48" s="7">
        <f t="shared" ca="1" si="3"/>
        <v>2.3099999999999999E-2</v>
      </c>
      <c r="H48" s="8">
        <f t="shared" ca="1" si="4"/>
        <v>2.3562E-2</v>
      </c>
      <c r="I48" s="9">
        <f t="shared" ca="1" si="5"/>
        <v>837.98966417451584</v>
      </c>
      <c r="K48" s="10">
        <v>45</v>
      </c>
      <c r="L48" s="11">
        <f t="shared" ca="1" si="6"/>
        <v>1.77E-2</v>
      </c>
      <c r="M48" s="12">
        <f t="shared" ca="1" si="7"/>
        <v>1.7346E-2</v>
      </c>
      <c r="N48" s="13">
        <f t="shared" ca="1" si="8"/>
        <v>786.11512379046349</v>
      </c>
    </row>
    <row r="49" spans="1:14" x14ac:dyDescent="0.3">
      <c r="A49" s="2">
        <v>46</v>
      </c>
      <c r="B49" s="3">
        <f t="shared" ca="1" si="0"/>
        <v>2.1999999999999999E-2</v>
      </c>
      <c r="C49" s="4">
        <f t="shared" ca="1" si="1"/>
        <v>2.1999999999999999E-2</v>
      </c>
      <c r="D49" s="5">
        <f t="shared" ca="1" si="2"/>
        <v>811.34288606605037</v>
      </c>
      <c r="F49" s="6">
        <v>46</v>
      </c>
      <c r="G49" s="7">
        <f t="shared" ca="1" si="3"/>
        <v>2.01E-2</v>
      </c>
      <c r="H49" s="8">
        <f t="shared" ca="1" si="4"/>
        <v>2.0501999999999999E-2</v>
      </c>
      <c r="I49" s="9">
        <f t="shared" ca="1" si="5"/>
        <v>815.29774824608228</v>
      </c>
      <c r="K49" s="10">
        <v>46</v>
      </c>
      <c r="L49" s="11">
        <f t="shared" ca="1" si="6"/>
        <v>1.8800000000000001E-2</v>
      </c>
      <c r="M49" s="12">
        <f t="shared" ca="1" si="7"/>
        <v>1.8423999999999999E-2</v>
      </c>
      <c r="N49" s="13">
        <f t="shared" ca="1" si="8"/>
        <v>783.4453415558703</v>
      </c>
    </row>
    <row r="50" spans="1:14" x14ac:dyDescent="0.3">
      <c r="A50" s="2">
        <v>47</v>
      </c>
      <c r="B50" s="3">
        <f t="shared" ca="1" si="0"/>
        <v>1.8200000000000001E-2</v>
      </c>
      <c r="C50" s="4">
        <f t="shared" ca="1" si="1"/>
        <v>1.8200000000000001E-2</v>
      </c>
      <c r="D50" s="5">
        <f t="shared" ca="1" si="2"/>
        <v>787.11542377448848</v>
      </c>
      <c r="F50" s="6">
        <v>47</v>
      </c>
      <c r="G50" s="7">
        <f t="shared" ca="1" si="3"/>
        <v>2.18E-2</v>
      </c>
      <c r="H50" s="8">
        <f t="shared" ca="1" si="4"/>
        <v>2.2235999999999999E-2</v>
      </c>
      <c r="I50" s="9">
        <f t="shared" ca="1" si="5"/>
        <v>817.41678270461966</v>
      </c>
      <c r="K50" s="10">
        <v>47</v>
      </c>
      <c r="L50" s="11">
        <f t="shared" ca="1" si="6"/>
        <v>2.8199999999999999E-2</v>
      </c>
      <c r="M50" s="12">
        <f t="shared" ca="1" si="7"/>
        <v>2.7635999999999997E-2</v>
      </c>
      <c r="N50" s="13">
        <f t="shared" ca="1" si="8"/>
        <v>823.68742026716632</v>
      </c>
    </row>
    <row r="51" spans="1:14" x14ac:dyDescent="0.3">
      <c r="A51" s="2">
        <v>48</v>
      </c>
      <c r="B51" s="3">
        <f t="shared" ca="1" si="0"/>
        <v>2.9600000000000001E-2</v>
      </c>
      <c r="C51" s="4">
        <f t="shared" ca="1" si="1"/>
        <v>2.9600000000000001E-2</v>
      </c>
      <c r="D51" s="5">
        <f t="shared" ca="1" si="2"/>
        <v>841.00141654341485</v>
      </c>
      <c r="F51" s="6">
        <v>48</v>
      </c>
      <c r="G51" s="7">
        <f t="shared" ca="1" si="3"/>
        <v>1.95E-2</v>
      </c>
      <c r="H51" s="8">
        <f t="shared" ca="1" si="4"/>
        <v>1.9890000000000001E-2</v>
      </c>
      <c r="I51" s="9">
        <f t="shared" ca="1" si="5"/>
        <v>798.46708707070297</v>
      </c>
      <c r="K51" s="10">
        <v>48</v>
      </c>
      <c r="L51" s="11">
        <f t="shared" ca="1" si="6"/>
        <v>2.23E-2</v>
      </c>
      <c r="M51" s="12">
        <f t="shared" ca="1" si="7"/>
        <v>2.1853999999999998E-2</v>
      </c>
      <c r="N51" s="13">
        <f t="shared" ca="1" si="8"/>
        <v>785.70557192757155</v>
      </c>
    </row>
    <row r="52" spans="1:14" x14ac:dyDescent="0.3">
      <c r="A52" s="2">
        <v>49</v>
      </c>
      <c r="B52" s="3">
        <f t="shared" ca="1" si="0"/>
        <v>1.6500000000000001E-2</v>
      </c>
      <c r="C52" s="4">
        <f t="shared" ca="1" si="1"/>
        <v>1.6500000000000001E-2</v>
      </c>
      <c r="D52" s="5">
        <f t="shared" ca="1" si="2"/>
        <v>767.66486092443085</v>
      </c>
      <c r="F52" s="6">
        <v>49</v>
      </c>
      <c r="G52" s="7">
        <f t="shared" ca="1" si="3"/>
        <v>1.7399999999999999E-2</v>
      </c>
      <c r="H52" s="8">
        <f t="shared" ca="1" si="4"/>
        <v>1.7748E-2</v>
      </c>
      <c r="I52" s="9">
        <f t="shared" ca="1" si="5"/>
        <v>782.22737486192216</v>
      </c>
      <c r="K52" s="10">
        <v>49</v>
      </c>
      <c r="L52" s="11">
        <f t="shared" ca="1" si="6"/>
        <v>2.4199999999999999E-2</v>
      </c>
      <c r="M52" s="12">
        <f t="shared" ca="1" si="7"/>
        <v>2.3715999999999997E-2</v>
      </c>
      <c r="N52" s="13">
        <f t="shared" ca="1" si="8"/>
        <v>788.8916368644916</v>
      </c>
    </row>
    <row r="53" spans="1:14" x14ac:dyDescent="0.3">
      <c r="A53" s="2">
        <v>50</v>
      </c>
      <c r="B53" s="3">
        <f t="shared" ca="1" si="0"/>
        <v>1.83E-2</v>
      </c>
      <c r="C53" s="4">
        <f t="shared" ca="1" si="1"/>
        <v>1.83E-2</v>
      </c>
      <c r="D53" s="5">
        <f t="shared" ca="1" si="2"/>
        <v>766.50364215468801</v>
      </c>
      <c r="F53" s="6">
        <v>50</v>
      </c>
      <c r="G53" s="7">
        <f t="shared" ca="1" si="3"/>
        <v>2.64E-2</v>
      </c>
      <c r="H53" s="8">
        <f t="shared" ca="1" si="4"/>
        <v>2.6928000000000001E-2</v>
      </c>
      <c r="I53" s="9">
        <f t="shared" ca="1" si="5"/>
        <v>823.79301350362698</v>
      </c>
      <c r="K53" s="10">
        <v>50</v>
      </c>
      <c r="L53" s="11">
        <f t="shared" ca="1" si="6"/>
        <v>2.75E-2</v>
      </c>
      <c r="M53" s="12">
        <f t="shared" ca="1" si="7"/>
        <v>2.6949999999999998E-2</v>
      </c>
      <c r="N53" s="13">
        <f t="shared" ca="1" si="8"/>
        <v>800.67600138573903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Campi</dc:creator>
  <cp:lastModifiedBy>Riccardo Campi</cp:lastModifiedBy>
  <dcterms:created xsi:type="dcterms:W3CDTF">2020-06-28T08:05:26Z</dcterms:created>
  <dcterms:modified xsi:type="dcterms:W3CDTF">2020-06-28T08:45:42Z</dcterms:modified>
</cp:coreProperties>
</file>